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tr 1" sheetId="1" r:id="rId1"/>
    <sheet name="str3" sheetId="2" r:id="rId2"/>
    <sheet name="str 2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<sst xmlns="http://schemas.openxmlformats.org/spreadsheetml/2006/main" count="130" uniqueCount="130">
  <si>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Biskupiec, dnia 2005-01-31</t>
  </si>
  <si>
    <t xml:space="preserve">Załącznik </t>
  </si>
  <si>
    <t>Nr 7</t>
  </si>
  <si>
    <t>do sprawozdania z wykonania budżetu</t>
  </si>
  <si>
    <t>za rok 2004</t>
  </si>
  <si>
    <t>Sprawozdanie opisowe</t>
  </si>
  <si>
    <r>
      <rPr>
        <sz val="10"/>
        <rFont val="Arial CE"/>
        <family val="0"/>
      </rPr>
      <t>z wykonania przychodów i kosztów ZGKiM w Biskupcu</t>
    </r>
  </si>
  <si>
    <t xml:space="preserve"> </t>
  </si>
  <si>
    <t>za okres 01-01-2004 do 31-12-2004</t>
  </si>
  <si>
    <t>Przychody w tysiącach złotych</t>
  </si>
  <si>
    <t>Plan</t>
  </si>
  <si>
    <t>Wykonanie</t>
  </si>
  <si>
    <r>
      <rPr>
        <sz val="10"/>
        <rFont val="Arial CE"/>
        <family val="0"/>
      </rPr>
      <t>§</t>
    </r>
    <r>
      <rPr>
        <sz val="8"/>
        <rFont val="Arial CE"/>
        <family val="0"/>
      </rPr>
      <t xml:space="preserve"> 0750 przychody z najmu i dzierżawy składników majątkowych</t>
    </r>
  </si>
  <si>
    <t>§ 0830 Przychody z usług</t>
  </si>
  <si>
    <t>§ 0920 kapitał odsetek</t>
  </si>
  <si>
    <t>§ 0970 zwroty</t>
  </si>
  <si>
    <t>razem</t>
  </si>
  <si>
    <t>§  0750  Przychody z najmu i dzierżawy składników majątkowych</t>
  </si>
  <si>
    <t>1. Dochody z najmu i dzierżawy</t>
  </si>
  <si>
    <t xml:space="preserve">  czynsz mieszkaniowy</t>
  </si>
  <si>
    <t xml:space="preserve">  centralne ogrzewanie</t>
  </si>
  <si>
    <t xml:space="preserve">  woda</t>
  </si>
  <si>
    <t xml:space="preserve">  usługi komunalne</t>
  </si>
  <si>
    <r>
      <rPr>
        <sz val="10"/>
        <rFont val="Arial CE"/>
        <family val="0"/>
      </rPr>
      <t xml:space="preserve">  budynki gosp.</t>
    </r>
  </si>
  <si>
    <t xml:space="preserve">  antena zbiorcza</t>
  </si>
  <si>
    <t>razem</t>
  </si>
  <si>
    <t>2. Usługi komunalne</t>
  </si>
  <si>
    <t xml:space="preserve">  zużycie wody</t>
  </si>
  <si>
    <r>
      <rPr>
        <sz val="10"/>
        <rFont val="Arial CE"/>
        <family val="0"/>
      </rPr>
      <t xml:space="preserve">  wywóz fekalii</t>
    </r>
  </si>
  <si>
    <t xml:space="preserve">  wywóz śmieci</t>
  </si>
  <si>
    <t xml:space="preserve">  usługi transportowe</t>
  </si>
  <si>
    <t xml:space="preserve">  usługi pogrzebowe</t>
  </si>
  <si>
    <t xml:space="preserve">  usługi zlecone</t>
  </si>
  <si>
    <t xml:space="preserve">  pozostałe przychody</t>
  </si>
  <si>
    <t>razem</t>
  </si>
  <si>
    <t>§  0830   Przychody z usług</t>
  </si>
  <si>
    <t xml:space="preserve">  sprzedaż gazu</t>
  </si>
  <si>
    <t xml:space="preserve">  sprzedaż towarów</t>
  </si>
  <si>
    <t xml:space="preserve">  instalacja kuchni gazowych</t>
  </si>
  <si>
    <t>razem</t>
  </si>
  <si>
    <t>§ 0920 kapitał odsetek</t>
  </si>
  <si>
    <t>§ 0970 zwroty</t>
  </si>
  <si>
    <t>§  4270  Usługi remontowe</t>
  </si>
  <si>
    <t xml:space="preserve">  usługi obce</t>
  </si>
  <si>
    <t xml:space="preserve">  naprawy hydrofornie</t>
  </si>
  <si>
    <t xml:space="preserve">  naprawa pojazdów</t>
  </si>
  <si>
    <t xml:space="preserve">  naprawa urządzeń oczyszczalni ścieków</t>
  </si>
  <si>
    <t xml:space="preserve">  naprawa pieców co</t>
  </si>
  <si>
    <t xml:space="preserve">  kasy fiskalne</t>
  </si>
  <si>
    <t xml:space="preserve">  instalacja i naprawa anten telewizyjnych</t>
  </si>
  <si>
    <t xml:space="preserve">  remont szatni</t>
  </si>
  <si>
    <t>§  4300  Usługi pozostałe</t>
  </si>
  <si>
    <t xml:space="preserve">  czasopisma i opłaty pocztowe</t>
  </si>
  <si>
    <t xml:space="preserve">  usługi telefoniczne</t>
  </si>
  <si>
    <t xml:space="preserve">  usługi kominiarskie</t>
  </si>
  <si>
    <t xml:space="preserve">  usługi transportowe</t>
  </si>
  <si>
    <t xml:space="preserve">  usługi ADM-u</t>
  </si>
  <si>
    <t xml:space="preserve">  prowadzenie rachunku bankowego</t>
  </si>
  <si>
    <t xml:space="preserve">  usługi BHP</t>
  </si>
  <si>
    <t xml:space="preserve">  opłaty skarbowe</t>
  </si>
  <si>
    <t xml:space="preserve">  usługi ksero, komputer</t>
  </si>
  <si>
    <t xml:space="preserve"> </t>
  </si>
  <si>
    <t>§  4410  Podróże służbowe krajowe</t>
  </si>
  <si>
    <t xml:space="preserve">ryczałt </t>
  </si>
  <si>
    <t>delegacje</t>
  </si>
  <si>
    <t>§  4430  Różne opłaty i składki</t>
  </si>
  <si>
    <t xml:space="preserve">  ubezpieczenie budynków, pojazdów</t>
  </si>
  <si>
    <t xml:space="preserve">  opłaty za ochronę środowiska</t>
  </si>
  <si>
    <t xml:space="preserve">  opłaty za analizę i badanie wody</t>
  </si>
  <si>
    <t xml:space="preserve">  opłaty radiolokacyjne</t>
  </si>
  <si>
    <t xml:space="preserve">  nadzór nad targowiskiem</t>
  </si>
  <si>
    <t xml:space="preserve">  opłata za dozór urządzeń hydroforni</t>
  </si>
  <si>
    <t xml:space="preserve">  przeglądy rej. pojazdów</t>
  </si>
  <si>
    <t xml:space="preserve">  opłaty ZDP</t>
  </si>
  <si>
    <t>§  4440  Odpisy na zakładowy fundusz akcji socjalnej</t>
  </si>
  <si>
    <t xml:space="preserve">§  4480  Podatek od nieruchomości </t>
  </si>
  <si>
    <t>§  4500  Pozostałe podatki na rzecz budżetów j.s.t.</t>
  </si>
  <si>
    <t>§  4453  Podatek od towarów i usług (VAT)</t>
  </si>
  <si>
    <t>Koszty</t>
  </si>
  <si>
    <t>Plan</t>
  </si>
  <si>
    <t>Wykonanie</t>
  </si>
  <si>
    <t>różnica</t>
  </si>
  <si>
    <t>§  4010  Wynagrodzenie osobowe</t>
  </si>
  <si>
    <t>§  4040  Wynagrodzenie dodatkowe</t>
  </si>
  <si>
    <t>§  4110  Składki ZUS</t>
  </si>
  <si>
    <r>
      <rPr>
        <sz val="10"/>
        <rFont val="Arial CE"/>
        <family val="0"/>
      </rPr>
      <t>§  4120  Składki na fun. prac.</t>
    </r>
  </si>
  <si>
    <t>§  4210  Zakup materiałów</t>
  </si>
  <si>
    <t>§  4260  Zakup energii</t>
  </si>
  <si>
    <t>§  4270  Usługi remontowe</t>
  </si>
  <si>
    <t>§  4300  Usługi pozostałe</t>
  </si>
  <si>
    <t>§  4410  Ryczałty i delegacje</t>
  </si>
  <si>
    <r>
      <rPr>
        <sz val="10"/>
        <rFont val="Arial CE"/>
        <family val="0"/>
      </rPr>
      <t>§  4430  Opłaty i skałdki</t>
    </r>
  </si>
  <si>
    <r>
      <rPr>
        <sz val="10"/>
        <rFont val="Arial CE"/>
        <family val="0"/>
      </rPr>
      <t>§  4440  Odpisy na fun. socjalny</t>
    </r>
  </si>
  <si>
    <t>§  4480  Podatek od nieruchomości i drogowy</t>
  </si>
  <si>
    <t>§  4500  Pozostałe podatki na rzecz budżetów j.s.t.</t>
  </si>
  <si>
    <t>§  4530  Podatek od towarów i usług VAT</t>
  </si>
  <si>
    <t>§  6080  Zakupy inwestycyjne</t>
  </si>
  <si>
    <t>razem</t>
  </si>
  <si>
    <t>§  4010  Wynagrodzenie osobowe</t>
  </si>
  <si>
    <t>§  4040  Wynagrodzenie dodatkowe</t>
  </si>
  <si>
    <t>§  4110  Składki ZUS</t>
  </si>
  <si>
    <r>
      <rPr>
        <b/>
        <sz val="10"/>
        <rFont val="Arial CE"/>
        <family val="0"/>
      </rPr>
      <t>§  4120  Składki na fun. Prac.</t>
    </r>
  </si>
  <si>
    <t>§  4210  Zakup materiałów</t>
  </si>
  <si>
    <t>rozchód gazu</t>
  </si>
  <si>
    <t>rozchód materiałów</t>
  </si>
  <si>
    <t>zakup paliwa</t>
  </si>
  <si>
    <t>zakup środków czystości</t>
  </si>
  <si>
    <t>zakup druków i mat. biurowych</t>
  </si>
  <si>
    <t>zakup gazu na potrzeby zakładu</t>
  </si>
  <si>
    <r>
      <rPr>
        <sz val="10"/>
        <rFont val="Arial CE"/>
        <family val="0"/>
      </rPr>
      <t>wyposażenie nie będące śr.trw</t>
    </r>
  </si>
  <si>
    <t>zakup karmy</t>
  </si>
  <si>
    <t>zakup kawy i herbaty</t>
  </si>
  <si>
    <t>Zakup gazu</t>
  </si>
  <si>
    <t>Zakup materiałów</t>
  </si>
  <si>
    <t>Zakup węgla</t>
  </si>
  <si>
    <t>§  4260  Zakup energii</t>
  </si>
  <si>
    <t>energia</t>
  </si>
  <si>
    <t>ADM</t>
  </si>
  <si>
    <t>energia</t>
  </si>
  <si>
    <t>co</t>
  </si>
  <si>
    <t>energia</t>
  </si>
  <si>
    <t>hydrofornie</t>
  </si>
  <si>
    <t>energia</t>
  </si>
  <si>
    <t>wysypisko śmieci</t>
  </si>
  <si>
    <t>energia</t>
  </si>
  <si>
    <t>oczyszczalnia</t>
  </si>
  <si>
    <t>energia</t>
  </si>
  <si>
    <t>cmentarze</t>
  </si>
  <si>
    <t>energia</t>
  </si>
  <si>
    <r>
      <rPr>
        <sz val="10"/>
        <rFont val="Arial CE"/>
        <family val="0"/>
      </rPr>
      <t>ZGKiM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</si>
</sst>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"/>
    <numFmt numFmtId="166" formatCode="#,##0"/>
    <numFmt numFmtId="167" formatCode="0.00"/>
    <numFmt numFmtId="168" formatCode="0.00%"/>
    <numFmt numFmtId="169" formatCode="#,##0.00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166" fontId="0" fillId="0" borderId="1" xfId="0" applyNumberFormat="1" applyFill="1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6" fillId="0" borderId="0" xfId="0" applyFon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7" fillId="0" borderId="1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4">
      <selection activeCell="G24" sqref="G24"/>
    </sheetView>
  </sheetViews>
  <sheetFormatPr defaultColWidth="9.00390625" defaultRowHeight="12.75"/>
  <cols>
    <col min="1" max="1" width="9.75390625" style="1" customWidth="1"/>
    <col min="2" max="2" width="9.00390625" style="0" customWidth="1"/>
    <col min="3" max="3" width="10.25390625" style="0" customWidth="1"/>
    <col min="4" max="4" width="9.00390625" style="0" customWidth="1"/>
    <col min="5" max="5" width="10.25390625" style="0" customWidth="1"/>
    <col min="6" max="6" width="9.75390625" style="1" customWidth="1"/>
    <col min="7" max="7" width="8.25390625" style="1" customWidth="1"/>
    <col min="8" max="8" width="10.00390625" style="1" customWidth="1"/>
    <col min="9" max="12" width="9.00390625" style="0" customWidth="1"/>
    <col min="13" max="13" width="10.125" style="1" customWidth="1"/>
    <col min="14" max="14" width="12.25390625" style="1" customWidth="1"/>
    <col min="15" max="15" width="9.625" style="1" customWidth="1"/>
    <col min="16" max="16" width="8.25390625" style="1" customWidth="1"/>
    <col min="17" max="17" width="10.625" style="1" customWidth="1"/>
    <col min="18" max="256" width="9.00390625" style="0" customWidth="1"/>
  </cols>
  <sheetData>
    <row r="1" spans="1:17" ht="12.75">
      <c r="A1" s="1"/>
      <c r="F1" s="1"/>
      <c r="G1" s="1" t="s">
        <v>0</v>
      </c>
      <c r="H1" s="1"/>
      <c r="J1" s="2"/>
      <c r="K1" s="3"/>
      <c r="L1" s="2"/>
      <c r="M1" s="2"/>
      <c r="N1" s="2"/>
      <c r="O1" s="4"/>
      <c r="P1" s="2"/>
      <c r="Q1" s="3"/>
    </row>
    <row r="2" spans="1:17" ht="12.75">
      <c r="A2" s="1"/>
      <c r="C2" s="1" t="s">
        <v>1</v>
      </c>
      <c r="D2" s="1" t="s">
        <v>2</v>
      </c>
      <c r="J2" s="5"/>
      <c r="K2" s="5"/>
      <c r="L2" s="5"/>
      <c r="M2" s="5"/>
      <c r="N2" s="2"/>
      <c r="O2" s="2"/>
      <c r="P2" s="2"/>
      <c r="Q2" s="2"/>
    </row>
    <row r="3" spans="1:17" ht="12.75">
      <c r="A3" s="1"/>
      <c r="B3" s="1" t="s">
        <v>3</v>
      </c>
      <c r="J3" s="5"/>
      <c r="K3" s="5"/>
      <c r="L3" s="5"/>
      <c r="M3" s="5"/>
      <c r="N3" s="2"/>
      <c r="O3" s="2"/>
      <c r="P3" s="2"/>
      <c r="Q3" s="2"/>
    </row>
    <row r="4" spans="1:17" ht="12.75">
      <c r="A4" s="1"/>
      <c r="C4" s="1" t="s">
        <v>4</v>
      </c>
      <c r="J4" s="5"/>
      <c r="K4" s="5"/>
      <c r="L4" s="5"/>
      <c r="M4" s="5"/>
      <c r="N4" s="2"/>
      <c r="O4" s="6"/>
      <c r="P4" s="2"/>
      <c r="Q4" s="6"/>
    </row>
    <row r="5" spans="1:17" ht="12.75">
      <c r="A5" s="1"/>
      <c r="J5" s="5"/>
      <c r="K5" s="5"/>
      <c r="L5" s="5"/>
      <c r="M5" s="5"/>
      <c r="N5" s="2"/>
      <c r="O5" s="6"/>
      <c r="P5" s="2"/>
      <c r="Q5" s="6"/>
    </row>
    <row r="6" spans="1:17" ht="12.75">
      <c r="A6" s="1"/>
      <c r="C6" s="1" t="s">
        <v>5</v>
      </c>
      <c r="J6" s="5"/>
      <c r="K6" s="5"/>
      <c r="L6" s="5"/>
      <c r="M6" s="5"/>
      <c r="N6" s="2"/>
      <c r="O6" s="7"/>
      <c r="P6" s="2"/>
      <c r="Q6" s="6"/>
    </row>
    <row r="7" spans="1:17" ht="12.75">
      <c r="A7" s="1"/>
      <c r="B7" s="1" t="s">
        <v>6</v>
      </c>
      <c r="J7" s="5"/>
      <c r="K7" s="5"/>
      <c r="L7" s="5"/>
      <c r="M7" s="5"/>
      <c r="N7" s="2"/>
      <c r="O7" s="7"/>
      <c r="P7" s="2"/>
      <c r="Q7" s="6"/>
    </row>
    <row r="8" spans="1:17" ht="12.75">
      <c r="A8" s="1"/>
      <c r="B8" s="1" t="s">
        <v>7</v>
      </c>
      <c r="C8" s="1" t="s">
        <v>8</v>
      </c>
      <c r="J8" s="5"/>
      <c r="K8" s="5"/>
      <c r="L8" s="5"/>
      <c r="M8" s="5"/>
      <c r="N8" s="2"/>
      <c r="O8" s="6"/>
      <c r="P8" s="2"/>
      <c r="Q8" s="6"/>
    </row>
    <row r="9" spans="1:17" ht="12.75">
      <c r="A9" s="1"/>
      <c r="J9" s="5"/>
      <c r="K9" s="5"/>
      <c r="L9" s="5"/>
      <c r="M9" s="5"/>
      <c r="N9" s="2"/>
      <c r="O9" s="6"/>
      <c r="P9" s="2"/>
      <c r="Q9" s="6"/>
    </row>
    <row r="10" spans="1:17" ht="12.75">
      <c r="A10" s="1"/>
      <c r="J10" s="5"/>
      <c r="K10" s="5"/>
      <c r="L10" s="5"/>
      <c r="M10" s="5"/>
      <c r="N10" s="2"/>
      <c r="O10" s="6"/>
      <c r="P10" s="2"/>
      <c r="Q10" s="6"/>
    </row>
    <row r="11" spans="1:17" ht="12.75">
      <c r="A11" s="8" t="s">
        <v>9</v>
      </c>
      <c r="F11" s="9" t="s">
        <v>10</v>
      </c>
      <c r="G11" s="10"/>
      <c r="H11" s="10" t="s">
        <v>11</v>
      </c>
      <c r="J11" s="5"/>
      <c r="K11" s="5"/>
      <c r="L11" s="5"/>
      <c r="M11" s="5"/>
      <c r="N11" s="2"/>
      <c r="O11" s="6"/>
      <c r="P11" s="2"/>
      <c r="Q11" s="6"/>
    </row>
    <row r="12" spans="1:17" ht="13.5">
      <c r="A12" s="1" t="s">
        <v>12</v>
      </c>
      <c r="F12" s="11">
        <v>1574946</v>
      </c>
      <c r="G12" s="1"/>
      <c r="H12" s="11">
        <v>1504901</v>
      </c>
      <c r="J12" s="5"/>
      <c r="K12" s="5"/>
      <c r="L12" s="5"/>
      <c r="M12" s="5"/>
      <c r="N12" s="2"/>
      <c r="O12" s="6"/>
      <c r="P12" s="2"/>
      <c r="Q12" s="6"/>
    </row>
    <row r="13" spans="1:17" ht="12.75">
      <c r="A13" s="1" t="s">
        <v>13</v>
      </c>
      <c r="F13" s="11">
        <v>237180</v>
      </c>
      <c r="G13" s="1"/>
      <c r="H13" s="11">
        <v>162678</v>
      </c>
      <c r="J13" s="5"/>
      <c r="K13" s="5"/>
      <c r="L13" s="5"/>
      <c r="M13" s="5"/>
      <c r="N13" s="2"/>
      <c r="O13" s="6"/>
      <c r="P13" s="2"/>
      <c r="Q13" s="6"/>
    </row>
    <row r="14" spans="1:17" ht="12.75">
      <c r="A14" s="1" t="s">
        <v>14</v>
      </c>
      <c r="H14" s="12">
        <v>58</v>
      </c>
      <c r="J14" s="5"/>
      <c r="K14" s="2"/>
      <c r="L14" s="2"/>
      <c r="M14" s="2"/>
      <c r="N14" s="2"/>
      <c r="O14" s="6"/>
      <c r="P14" s="2"/>
      <c r="Q14" s="6"/>
    </row>
    <row r="15" spans="1:17" ht="12.75">
      <c r="A15" s="1" t="s">
        <v>15</v>
      </c>
      <c r="F15" s="13"/>
      <c r="H15" s="14">
        <v>25</v>
      </c>
      <c r="J15" s="5"/>
      <c r="K15" s="2"/>
      <c r="L15" s="2"/>
      <c r="M15" s="2"/>
      <c r="N15" s="2"/>
      <c r="O15" s="6"/>
      <c r="P15" s="2"/>
      <c r="Q15" s="6"/>
    </row>
    <row r="16" spans="1:17" ht="12.75">
      <c r="A16" s="1"/>
      <c r="E16" s="1" t="s">
        <v>16</v>
      </c>
      <c r="F16" s="15">
        <f>SUM(F12:F15)</f>
        <v>1812126</v>
      </c>
      <c r="G16" s="1"/>
      <c r="H16" s="16">
        <f>SUM(H12:H15)</f>
        <v>1667662</v>
      </c>
      <c r="J16" s="5"/>
      <c r="K16" s="5"/>
      <c r="L16" s="5"/>
      <c r="M16" s="5"/>
      <c r="N16" s="2"/>
      <c r="O16" s="6"/>
      <c r="P16" s="2"/>
      <c r="Q16" s="6"/>
    </row>
    <row r="17" spans="1:17" ht="12.75">
      <c r="A17" s="1"/>
      <c r="G17" s="10"/>
      <c r="H17" s="17"/>
      <c r="J17" s="2"/>
      <c r="K17" s="2"/>
      <c r="L17" s="2"/>
      <c r="M17" s="2"/>
      <c r="N17" s="3"/>
      <c r="O17" s="3"/>
      <c r="P17" s="3"/>
      <c r="Q17" s="3"/>
    </row>
    <row r="18" spans="1:16" ht="12.75">
      <c r="A18" s="10" t="s">
        <v>17</v>
      </c>
      <c r="E18" s="2"/>
      <c r="G18" s="2"/>
      <c r="H18" s="18"/>
      <c r="P18" s="8"/>
    </row>
    <row r="19" spans="1:16" ht="12.75">
      <c r="A19" s="10" t="s">
        <v>18</v>
      </c>
      <c r="E19" s="2"/>
      <c r="G19" s="2"/>
      <c r="H19" s="2"/>
      <c r="J19" s="10"/>
      <c r="P19" s="17"/>
    </row>
    <row r="20" spans="1:16" ht="12.75">
      <c r="A20" s="1" t="s">
        <v>19</v>
      </c>
      <c r="E20" s="11">
        <v>121214</v>
      </c>
      <c r="F20" s="19"/>
      <c r="G20" s="2"/>
      <c r="H20" s="2"/>
      <c r="J20" s="10"/>
      <c r="N20" s="2"/>
      <c r="P20" s="10"/>
    </row>
    <row r="21" spans="1:16" ht="12.75">
      <c r="A21" s="1" t="s">
        <v>20</v>
      </c>
      <c r="E21" s="11">
        <v>139227</v>
      </c>
      <c r="F21" s="19"/>
      <c r="G21" s="2"/>
      <c r="J21" s="10"/>
      <c r="N21" s="2"/>
      <c r="P21" s="3"/>
    </row>
    <row r="22" spans="1:16" ht="12.75">
      <c r="A22" s="1" t="s">
        <v>21</v>
      </c>
      <c r="E22" s="11">
        <v>28768</v>
      </c>
      <c r="F22" s="19"/>
      <c r="G22" s="2"/>
      <c r="J22" s="10"/>
      <c r="P22" s="17"/>
    </row>
    <row r="23" spans="1:7" ht="12.75">
      <c r="A23" s="1" t="s">
        <v>22</v>
      </c>
      <c r="E23" s="12">
        <v>78785</v>
      </c>
      <c r="F23" s="19"/>
      <c r="G23" s="2"/>
    </row>
    <row r="24" spans="1:16" ht="13.5">
      <c r="A24" s="1" t="s">
        <v>23</v>
      </c>
      <c r="E24" s="12">
        <v>18508</v>
      </c>
      <c r="F24" s="20"/>
      <c r="G24" s="2"/>
      <c r="J24" s="10"/>
      <c r="P24" s="18"/>
    </row>
    <row r="25" spans="1:16" ht="12.75">
      <c r="A25" s="1" t="s">
        <v>24</v>
      </c>
      <c r="E25" s="21">
        <v>1800</v>
      </c>
      <c r="F25" s="19"/>
      <c r="G25" s="2"/>
      <c r="N25" s="2"/>
      <c r="P25" s="17"/>
    </row>
    <row r="26" spans="1:16" ht="12.75">
      <c r="A26" s="1"/>
      <c r="D26" s="22" t="s">
        <v>25</v>
      </c>
      <c r="E26" s="15">
        <f>SUM(E20:E25)</f>
        <v>388302</v>
      </c>
      <c r="H26" s="17"/>
      <c r="P26" s="10"/>
    </row>
    <row r="27" spans="1:16" ht="12.75">
      <c r="A27" s="10" t="s">
        <v>26</v>
      </c>
      <c r="D27" s="2"/>
      <c r="E27" s="2"/>
      <c r="F27" s="2"/>
      <c r="G27" s="23"/>
      <c r="H27" s="2"/>
      <c r="J27" s="10"/>
      <c r="P27" s="18"/>
    </row>
    <row r="28" spans="1:16" ht="12.75">
      <c r="A28" s="1"/>
      <c r="D28" s="2"/>
      <c r="F28" s="20"/>
      <c r="G28" s="2"/>
      <c r="H28" s="24"/>
      <c r="N28" s="7"/>
      <c r="P28" s="10"/>
    </row>
    <row r="29" spans="1:14" ht="12.75">
      <c r="A29" s="1" t="s">
        <v>27</v>
      </c>
      <c r="D29" s="2"/>
      <c r="E29" s="11">
        <v>402139</v>
      </c>
      <c r="F29" s="19"/>
      <c r="G29" s="2"/>
      <c r="H29" s="2"/>
      <c r="N29" s="6"/>
    </row>
    <row r="30" spans="1:14" ht="12.75">
      <c r="A30" s="1" t="s">
        <v>28</v>
      </c>
      <c r="D30" s="2"/>
      <c r="E30" s="11">
        <v>278351</v>
      </c>
      <c r="F30" s="19"/>
      <c r="G30" s="2"/>
      <c r="H30" s="2"/>
      <c r="N30" s="6"/>
    </row>
    <row r="31" spans="1:14" ht="12.75">
      <c r="A31" s="1" t="s">
        <v>29</v>
      </c>
      <c r="D31" s="2"/>
      <c r="E31" s="11">
        <v>212525</v>
      </c>
      <c r="F31" s="19"/>
      <c r="G31" s="2"/>
      <c r="H31" s="2"/>
      <c r="N31" s="6"/>
    </row>
    <row r="32" spans="1:14" ht="12.75">
      <c r="A32" s="1" t="s">
        <v>30</v>
      </c>
      <c r="D32" s="2"/>
      <c r="E32" s="12">
        <v>100627</v>
      </c>
      <c r="F32" s="19"/>
      <c r="G32" s="2"/>
      <c r="H32" s="2"/>
      <c r="L32" s="2"/>
      <c r="N32" s="6"/>
    </row>
    <row r="33" spans="1:14" ht="12.75">
      <c r="A33" s="1" t="s">
        <v>31</v>
      </c>
      <c r="D33" s="2"/>
      <c r="E33" s="12">
        <v>22283</v>
      </c>
      <c r="F33" s="19"/>
      <c r="G33" s="2"/>
      <c r="H33" s="2"/>
      <c r="N33" s="6"/>
    </row>
    <row r="34" spans="1:14" ht="15" customHeight="1">
      <c r="A34" s="1" t="s">
        <v>32</v>
      </c>
      <c r="D34" s="2"/>
      <c r="E34" s="12">
        <v>97797</v>
      </c>
      <c r="F34" s="19"/>
      <c r="G34" s="6"/>
      <c r="H34" s="2"/>
      <c r="N34" s="6"/>
    </row>
    <row r="35" spans="1:14" ht="12.75">
      <c r="A35" s="1" t="s">
        <v>33</v>
      </c>
      <c r="D35" s="2"/>
      <c r="E35" s="25">
        <v>2876.87</v>
      </c>
      <c r="F35" s="19"/>
      <c r="G35" s="2"/>
      <c r="H35" s="2"/>
      <c r="N35" s="26"/>
    </row>
    <row r="36" spans="1:14" ht="12.75">
      <c r="A36" s="1"/>
      <c r="D36" s="22" t="s">
        <v>34</v>
      </c>
      <c r="E36" s="15">
        <f>SUM(E29:E35)</f>
        <v>1116598.87</v>
      </c>
      <c r="F36" s="22"/>
      <c r="G36" s="6"/>
      <c r="H36" s="2"/>
      <c r="L36" s="2"/>
      <c r="N36" s="27"/>
    </row>
    <row r="37" spans="1:8" ht="12.75">
      <c r="A37" s="1"/>
      <c r="E37" s="2"/>
      <c r="F37" s="22"/>
      <c r="G37" s="2"/>
      <c r="H37" s="2"/>
    </row>
    <row r="38" spans="1:12" ht="12.75">
      <c r="A38" s="10" t="s">
        <v>35</v>
      </c>
      <c r="D38" s="2"/>
      <c r="E38" s="2"/>
      <c r="F38" s="22"/>
      <c r="G38" s="28"/>
      <c r="H38" s="2"/>
      <c r="L38" s="2"/>
    </row>
    <row r="39" spans="1:16" ht="12.75">
      <c r="A39" s="1" t="s">
        <v>36</v>
      </c>
      <c r="D39" s="2"/>
      <c r="E39" s="29">
        <v>158574</v>
      </c>
      <c r="F39" s="19"/>
      <c r="G39" s="2"/>
      <c r="H39" s="24"/>
      <c r="J39" s="10"/>
      <c r="P39" s="17"/>
    </row>
    <row r="40" spans="1:14" ht="12.75">
      <c r="A40" s="1" t="s">
        <v>37</v>
      </c>
      <c r="D40" s="2"/>
      <c r="E40" s="11">
        <v>3146</v>
      </c>
      <c r="F40" s="19"/>
      <c r="G40" s="2"/>
      <c r="H40" s="2"/>
      <c r="N40" s="7"/>
    </row>
    <row r="41" spans="1:14" ht="12.75">
      <c r="A41" s="1" t="s">
        <v>38</v>
      </c>
      <c r="E41" s="30">
        <v>958</v>
      </c>
      <c r="N41" s="7"/>
    </row>
    <row r="42" spans="1:14" ht="12.75">
      <c r="A42" s="1"/>
      <c r="D42" s="22" t="s">
        <v>39</v>
      </c>
      <c r="E42" s="15">
        <f>SUM(E39:E41)</f>
        <v>162678</v>
      </c>
      <c r="F42" s="20"/>
      <c r="G42" s="2"/>
      <c r="N42" s="7"/>
    </row>
    <row r="43" spans="2:14" ht="12.75">
      <c r="B43" s="10"/>
      <c r="C43" s="10"/>
      <c r="G43" s="2"/>
      <c r="N43" s="7"/>
    </row>
    <row r="44" spans="1:14" ht="12.75">
      <c r="A44" s="10" t="s">
        <v>40</v>
      </c>
      <c r="E44" s="31">
        <v>58</v>
      </c>
      <c r="G44" s="32"/>
      <c r="N44" s="2"/>
    </row>
    <row r="45" spans="1:14" ht="12.75">
      <c r="A45" s="10" t="s">
        <v>41</v>
      </c>
      <c r="B45" s="10"/>
      <c r="E45" s="31">
        <v>25</v>
      </c>
      <c r="F45" s="9"/>
      <c r="N45" s="33"/>
    </row>
  </sheetData>
  <printOptions/>
  <pageMargins left="0.7875" right="0.5298611111111111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9">
      <selection activeCell="J16" sqref="J16"/>
    </sheetView>
  </sheetViews>
  <sheetFormatPr defaultColWidth="9.00390625" defaultRowHeight="12.75"/>
  <cols>
    <col min="1" max="3" width="9.00390625" style="0" customWidth="1"/>
    <col min="4" max="4" width="9.75390625" style="1" customWidth="1"/>
    <col min="5" max="256" width="9.00390625" style="0" customWidth="1"/>
  </cols>
  <sheetData>
    <row r="1" spans="1:7" ht="15.75" customHeight="1">
      <c r="A1" s="10" t="s">
        <v>42</v>
      </c>
      <c r="D1" s="1"/>
      <c r="G1" s="17"/>
    </row>
    <row r="2" spans="1:7" ht="12.75">
      <c r="A2" s="10" t="s">
        <v>43</v>
      </c>
      <c r="E2" s="2"/>
      <c r="G2" s="34">
        <v>39463</v>
      </c>
    </row>
    <row r="3" spans="1:6" ht="12.75">
      <c r="A3" s="1" t="s">
        <v>44</v>
      </c>
      <c r="E3" s="6"/>
      <c r="F3" s="35">
        <v>13750</v>
      </c>
    </row>
    <row r="4" spans="1:6" ht="12.75">
      <c r="A4" s="1" t="s">
        <v>45</v>
      </c>
      <c r="E4" s="36"/>
      <c r="F4" s="35">
        <v>4619</v>
      </c>
    </row>
    <row r="5" spans="1:6" ht="12.75">
      <c r="A5" s="1" t="s">
        <v>46</v>
      </c>
      <c r="E5" s="5"/>
      <c r="F5" s="35">
        <v>11301</v>
      </c>
    </row>
    <row r="6" spans="1:6" ht="12.75">
      <c r="A6" s="1" t="s">
        <v>47</v>
      </c>
      <c r="E6" s="37"/>
      <c r="F6" s="35">
        <v>3070</v>
      </c>
    </row>
    <row r="7" spans="1:6" ht="12.75">
      <c r="A7" s="1" t="s">
        <v>48</v>
      </c>
      <c r="E7" s="37"/>
      <c r="F7" s="35">
        <v>180</v>
      </c>
    </row>
    <row r="8" spans="1:6" ht="12.75">
      <c r="A8" s="1" t="s">
        <v>49</v>
      </c>
      <c r="E8" s="5"/>
      <c r="F8" s="35">
        <v>3099</v>
      </c>
    </row>
    <row r="9" spans="1:6" ht="12.75">
      <c r="A9" s="1" t="s">
        <v>50</v>
      </c>
      <c r="E9" s="36"/>
      <c r="F9" s="35">
        <v>3444</v>
      </c>
    </row>
    <row r="10" spans="5:6" ht="12.75">
      <c r="E10" s="36"/>
      <c r="F10" s="35"/>
    </row>
    <row r="11" spans="1:7" ht="12.75">
      <c r="A11" s="10" t="s">
        <v>51</v>
      </c>
      <c r="D11" s="1"/>
      <c r="F11" s="31"/>
      <c r="G11" s="38">
        <v>72604</v>
      </c>
    </row>
    <row r="12" spans="1:6" ht="12.75">
      <c r="A12" s="1" t="s">
        <v>52</v>
      </c>
      <c r="E12" s="2"/>
      <c r="F12" s="35">
        <v>3026</v>
      </c>
    </row>
    <row r="13" spans="1:6" ht="12.75">
      <c r="A13" s="1" t="s">
        <v>53</v>
      </c>
      <c r="E13" s="2"/>
      <c r="F13" s="35">
        <v>21036</v>
      </c>
    </row>
    <row r="14" spans="1:6" ht="12.75">
      <c r="A14" s="1" t="s">
        <v>54</v>
      </c>
      <c r="E14" s="6"/>
      <c r="F14" s="35">
        <v>3000</v>
      </c>
    </row>
    <row r="15" spans="1:6" ht="12.75">
      <c r="A15" s="1" t="s">
        <v>55</v>
      </c>
      <c r="E15" s="6"/>
      <c r="F15" s="35">
        <v>547</v>
      </c>
    </row>
    <row r="16" spans="1:6" ht="12.75">
      <c r="A16" s="1" t="s">
        <v>56</v>
      </c>
      <c r="E16" s="6"/>
      <c r="F16" s="35">
        <v>36190</v>
      </c>
    </row>
    <row r="17" spans="1:6" ht="12.75">
      <c r="A17" s="1" t="s">
        <v>57</v>
      </c>
      <c r="E17" s="6"/>
      <c r="F17" s="35">
        <v>3676</v>
      </c>
    </row>
    <row r="18" spans="1:6" ht="12.75">
      <c r="A18" s="1" t="s">
        <v>58</v>
      </c>
      <c r="E18" s="6"/>
      <c r="F18" s="35">
        <v>4450</v>
      </c>
    </row>
    <row r="19" spans="1:6" ht="12.75">
      <c r="A19" s="1" t="s">
        <v>59</v>
      </c>
      <c r="E19" s="6"/>
      <c r="F19" s="35">
        <v>12</v>
      </c>
    </row>
    <row r="20" spans="1:6" ht="12.75">
      <c r="A20" s="1" t="s">
        <v>60</v>
      </c>
      <c r="E20" s="7"/>
      <c r="F20" s="35">
        <v>667</v>
      </c>
    </row>
    <row r="21" spans="5:10" ht="12.75">
      <c r="E21" s="6"/>
      <c r="F21" s="35"/>
      <c r="J21" s="1" t="s">
        <v>61</v>
      </c>
    </row>
    <row r="22" spans="1:7" ht="12.75">
      <c r="A22" s="10" t="s">
        <v>62</v>
      </c>
      <c r="E22" s="6"/>
      <c r="G22" s="39">
        <v>12562</v>
      </c>
    </row>
    <row r="23" ht="12.75">
      <c r="D23" s="1"/>
    </row>
    <row r="24" spans="2:7" ht="12.75">
      <c r="B24" s="1" t="s">
        <v>63</v>
      </c>
      <c r="D24" s="1"/>
      <c r="F24" s="11">
        <v>8629</v>
      </c>
      <c r="G24" s="10"/>
    </row>
    <row r="25" spans="2:7" ht="12.75">
      <c r="B25" s="1" t="s">
        <v>64</v>
      </c>
      <c r="D25" s="1"/>
      <c r="F25" s="12">
        <v>3933</v>
      </c>
      <c r="G25" s="10"/>
    </row>
    <row r="26" spans="4:7" ht="12.75">
      <c r="D26" s="1"/>
      <c r="F26" s="12"/>
      <c r="G26" s="10"/>
    </row>
    <row r="27" spans="1:7" ht="12.75">
      <c r="A27" s="10" t="s">
        <v>65</v>
      </c>
      <c r="D27" s="1"/>
      <c r="G27" s="38">
        <v>83160</v>
      </c>
    </row>
    <row r="28" spans="1:6" ht="12.75">
      <c r="A28" s="1" t="s">
        <v>66</v>
      </c>
      <c r="D28" s="1"/>
      <c r="F28" s="29">
        <v>5903</v>
      </c>
    </row>
    <row r="29" spans="1:7" ht="12.75">
      <c r="A29" s="1" t="s">
        <v>67</v>
      </c>
      <c r="E29" s="6"/>
      <c r="F29" s="29">
        <v>69576</v>
      </c>
      <c r="G29" s="10"/>
    </row>
    <row r="30" spans="1:7" ht="12.75">
      <c r="A30" s="1" t="s">
        <v>68</v>
      </c>
      <c r="E30" s="6"/>
      <c r="F30" s="29">
        <v>569</v>
      </c>
      <c r="G30" s="10"/>
    </row>
    <row r="31" spans="1:7" ht="12.75">
      <c r="A31" s="1" t="s">
        <v>69</v>
      </c>
      <c r="E31" s="6"/>
      <c r="F31" s="29">
        <v>500</v>
      </c>
      <c r="G31" s="10"/>
    </row>
    <row r="32" spans="1:7" ht="12.75">
      <c r="A32" s="1" t="s">
        <v>70</v>
      </c>
      <c r="E32" s="6"/>
      <c r="F32" s="29">
        <v>2311</v>
      </c>
      <c r="G32" s="10"/>
    </row>
    <row r="33" spans="1:7" ht="12.75">
      <c r="A33" s="1" t="s">
        <v>71</v>
      </c>
      <c r="E33" s="6"/>
      <c r="F33" s="29">
        <v>1472</v>
      </c>
      <c r="G33" s="10"/>
    </row>
    <row r="34" spans="1:7" ht="12.75">
      <c r="A34" s="1" t="s">
        <v>72</v>
      </c>
      <c r="E34" s="6"/>
      <c r="F34" s="29">
        <v>1472</v>
      </c>
      <c r="G34" s="10"/>
    </row>
    <row r="35" spans="1:7" ht="12.75">
      <c r="A35" s="1" t="s">
        <v>73</v>
      </c>
      <c r="E35" s="6"/>
      <c r="F35" s="29">
        <v>1357</v>
      </c>
      <c r="G35" s="10"/>
    </row>
    <row r="36" spans="5:7" ht="12.75">
      <c r="E36" s="6"/>
      <c r="F36" s="29"/>
      <c r="G36" s="10"/>
    </row>
    <row r="37" spans="1:7" ht="12.75">
      <c r="A37" s="10" t="s">
        <v>74</v>
      </c>
      <c r="D37" s="1"/>
      <c r="G37" s="17">
        <v>18204</v>
      </c>
    </row>
    <row r="38" ht="12.75">
      <c r="D38" s="1"/>
    </row>
    <row r="39" spans="1:7" ht="12.75">
      <c r="A39" s="10" t="s">
        <v>75</v>
      </c>
      <c r="B39" s="10"/>
      <c r="C39" s="10"/>
      <c r="G39" s="40">
        <v>10133</v>
      </c>
    </row>
    <row r="40" spans="1:3" ht="12.75">
      <c r="A40" s="10"/>
      <c r="B40" s="10"/>
      <c r="C40" s="10"/>
    </row>
    <row r="41" spans="1:7" ht="12.75">
      <c r="A41" s="10" t="s">
        <v>76</v>
      </c>
      <c r="B41" s="10"/>
      <c r="C41" s="10"/>
      <c r="G41" s="18">
        <v>3350</v>
      </c>
    </row>
    <row r="42" spans="1:3" ht="12.75">
      <c r="A42" s="10"/>
      <c r="B42" s="10"/>
      <c r="C42" s="10"/>
    </row>
    <row r="43" spans="1:7" ht="12.75">
      <c r="A43" s="10" t="s">
        <v>77</v>
      </c>
      <c r="B43" s="10"/>
      <c r="C43" s="10"/>
      <c r="G43" s="39">
        <v>6420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31">
      <selection activeCell="E42" sqref="E42"/>
    </sheetView>
  </sheetViews>
  <sheetFormatPr defaultColWidth="9.00390625" defaultRowHeight="12.75"/>
  <cols>
    <col min="1" max="4" width="9.00390625" style="0" customWidth="1"/>
    <col min="5" max="5" width="10.625" style="1" customWidth="1"/>
    <col min="6" max="6" width="9.00390625" style="0" customWidth="1"/>
    <col min="7" max="7" width="10.00390625" style="1" customWidth="1"/>
    <col min="8" max="8" width="11.375" style="1" customWidth="1"/>
    <col min="9" max="9" width="15.875" style="1" customWidth="1"/>
    <col min="10" max="10" width="10.00390625" style="1" customWidth="1"/>
    <col min="11" max="11" width="9.75390625" style="1" customWidth="1"/>
    <col min="12" max="256" width="9.00390625" style="0" customWidth="1"/>
  </cols>
  <sheetData>
    <row r="1" spans="2:11" ht="12.75">
      <c r="B1" s="10" t="s">
        <v>78</v>
      </c>
      <c r="E1" s="1"/>
      <c r="F1" s="9" t="s">
        <v>79</v>
      </c>
      <c r="G1" s="1"/>
      <c r="H1" s="10" t="s">
        <v>80</v>
      </c>
      <c r="I1" s="1"/>
      <c r="J1" s="41" t="s">
        <v>81</v>
      </c>
      <c r="K1" s="1"/>
    </row>
    <row r="2" spans="1:11" ht="12.75">
      <c r="A2" s="31" t="s">
        <v>82</v>
      </c>
      <c r="B2" s="31"/>
      <c r="C2" s="31"/>
      <c r="D2" s="31"/>
      <c r="F2" s="11">
        <v>614078</v>
      </c>
      <c r="G2" s="1"/>
      <c r="H2" s="11">
        <v>614007</v>
      </c>
      <c r="I2" s="1"/>
      <c r="J2" s="42">
        <f aca="true" t="shared" si="0" ref="J2:J14">F2-H2</f>
        <v>71</v>
      </c>
      <c r="K2" s="43"/>
    </row>
    <row r="3" spans="1:11" ht="12.75">
      <c r="A3" s="31" t="s">
        <v>83</v>
      </c>
      <c r="B3" s="31"/>
      <c r="C3" s="31"/>
      <c r="D3" s="31"/>
      <c r="F3" s="11">
        <v>52081</v>
      </c>
      <c r="G3" s="1"/>
      <c r="H3" s="11">
        <v>48962</v>
      </c>
      <c r="I3" s="1"/>
      <c r="J3" s="42">
        <f t="shared" si="0"/>
        <v>3119</v>
      </c>
      <c r="K3" s="1"/>
    </row>
    <row r="4" spans="1:11" ht="12.75">
      <c r="A4" s="31" t="s">
        <v>84</v>
      </c>
      <c r="B4" s="31"/>
      <c r="C4" s="31"/>
      <c r="D4" s="31"/>
      <c r="F4" s="12">
        <v>118782</v>
      </c>
      <c r="G4" s="1"/>
      <c r="H4" s="12">
        <v>109521</v>
      </c>
      <c r="I4" s="1"/>
      <c r="J4" s="42">
        <f t="shared" si="0"/>
        <v>9261</v>
      </c>
      <c r="K4" s="1"/>
    </row>
    <row r="5" spans="1:11" ht="12.75">
      <c r="A5" s="31" t="s">
        <v>85</v>
      </c>
      <c r="B5" s="31"/>
      <c r="C5" s="31"/>
      <c r="D5" s="31"/>
      <c r="F5" s="12">
        <v>15774</v>
      </c>
      <c r="G5" s="1"/>
      <c r="H5" s="12">
        <v>15738</v>
      </c>
      <c r="I5" s="1"/>
      <c r="J5" s="42">
        <f t="shared" si="0"/>
        <v>36</v>
      </c>
      <c r="K5" s="1"/>
    </row>
    <row r="6" spans="1:11" ht="12.75">
      <c r="A6" s="31" t="s">
        <v>86</v>
      </c>
      <c r="B6" s="31"/>
      <c r="C6" s="31"/>
      <c r="D6" s="31"/>
      <c r="F6" s="11">
        <v>531258</v>
      </c>
      <c r="G6" s="1"/>
      <c r="H6" s="12">
        <v>462647</v>
      </c>
      <c r="I6" s="1"/>
      <c r="J6" s="42">
        <f t="shared" si="0"/>
        <v>68611</v>
      </c>
      <c r="K6" s="1"/>
    </row>
    <row r="7" spans="1:11" ht="12.75">
      <c r="A7" s="31" t="s">
        <v>87</v>
      </c>
      <c r="B7" s="31"/>
      <c r="C7" s="31"/>
      <c r="D7" s="31"/>
      <c r="F7" s="12">
        <v>147629</v>
      </c>
      <c r="G7" s="1"/>
      <c r="H7" s="12">
        <v>133272</v>
      </c>
      <c r="I7" s="1"/>
      <c r="J7" s="42">
        <f>F7-H7</f>
        <v>14357</v>
      </c>
      <c r="K7" s="1"/>
    </row>
    <row r="8" spans="1:11" ht="12.75">
      <c r="A8" s="31" t="s">
        <v>88</v>
      </c>
      <c r="B8" s="31"/>
      <c r="C8" s="31"/>
      <c r="D8" s="31"/>
      <c r="F8" s="12">
        <v>67076</v>
      </c>
      <c r="G8" s="1"/>
      <c r="H8" s="12">
        <v>39463</v>
      </c>
      <c r="I8" s="1"/>
      <c r="J8" s="42">
        <f>F8-H8</f>
        <v>27613</v>
      </c>
      <c r="K8" s="1"/>
    </row>
    <row r="9" spans="1:11" ht="12.75">
      <c r="A9" s="31" t="s">
        <v>89</v>
      </c>
      <c r="B9" s="31"/>
      <c r="C9" s="31"/>
      <c r="D9" s="31"/>
      <c r="F9" s="12">
        <v>87581</v>
      </c>
      <c r="G9" s="1"/>
      <c r="H9" s="12">
        <v>72604</v>
      </c>
      <c r="I9" s="1"/>
      <c r="J9" s="42">
        <f>F9-H9</f>
        <v>14977</v>
      </c>
      <c r="K9" s="1"/>
    </row>
    <row r="10" spans="1:11" ht="12.75">
      <c r="A10" s="31" t="s">
        <v>90</v>
      </c>
      <c r="B10" s="31"/>
      <c r="C10" s="31"/>
      <c r="D10" s="31"/>
      <c r="F10" s="12">
        <v>18981</v>
      </c>
      <c r="G10" s="1"/>
      <c r="H10" s="12">
        <v>12562</v>
      </c>
      <c r="I10" s="1"/>
      <c r="J10" s="42">
        <f t="shared" si="0"/>
        <v>6419</v>
      </c>
      <c r="K10" s="1"/>
    </row>
    <row r="11" spans="1:11" ht="12.75">
      <c r="A11" s="31" t="s">
        <v>91</v>
      </c>
      <c r="B11" s="31"/>
      <c r="C11" s="31"/>
      <c r="D11" s="31"/>
      <c r="F11" s="12">
        <v>95674</v>
      </c>
      <c r="G11" s="1"/>
      <c r="H11" s="12">
        <v>83160</v>
      </c>
      <c r="I11" s="1"/>
      <c r="J11" s="42">
        <f t="shared" si="0"/>
        <v>12514</v>
      </c>
      <c r="K11" s="1"/>
    </row>
    <row r="12" spans="1:11" ht="12.75">
      <c r="A12" s="31" t="s">
        <v>92</v>
      </c>
      <c r="B12" s="31"/>
      <c r="C12" s="31"/>
      <c r="D12" s="31"/>
      <c r="F12" s="12">
        <v>20904</v>
      </c>
      <c r="G12" s="1"/>
      <c r="H12" s="12">
        <v>18204</v>
      </c>
      <c r="I12" s="1"/>
      <c r="J12" s="42">
        <f t="shared" si="0"/>
        <v>2700</v>
      </c>
      <c r="K12" s="1"/>
    </row>
    <row r="13" spans="1:11" ht="12.75">
      <c r="A13" s="31" t="s">
        <v>93</v>
      </c>
      <c r="E13" s="1"/>
      <c r="F13" s="12">
        <v>10133</v>
      </c>
      <c r="G13" s="1"/>
      <c r="H13" s="12">
        <v>10133</v>
      </c>
      <c r="I13" s="1"/>
      <c r="J13" s="42">
        <f t="shared" si="0"/>
        <v>0</v>
      </c>
      <c r="K13" s="1"/>
    </row>
    <row r="14" spans="1:11" ht="12.75">
      <c r="A14" s="31" t="s">
        <v>94</v>
      </c>
      <c r="E14" s="1"/>
      <c r="F14" s="12">
        <v>3350</v>
      </c>
      <c r="G14" s="1"/>
      <c r="H14" s="12">
        <v>3350</v>
      </c>
      <c r="I14" s="1"/>
      <c r="J14" s="42">
        <f t="shared" si="0"/>
        <v>0</v>
      </c>
      <c r="K14" s="1"/>
    </row>
    <row r="15" spans="1:11" ht="12.75">
      <c r="A15" s="31" t="s">
        <v>95</v>
      </c>
      <c r="E15" s="1"/>
      <c r="F15" s="12">
        <v>8425</v>
      </c>
      <c r="G15" s="1"/>
      <c r="H15" s="12">
        <v>6420</v>
      </c>
      <c r="I15" s="1"/>
      <c r="J15" s="42">
        <f t="shared" si="0"/>
        <v>2005</v>
      </c>
      <c r="K15" s="1"/>
    </row>
    <row r="16" spans="1:11" ht="12.75">
      <c r="A16" s="31" t="s">
        <v>96</v>
      </c>
      <c r="B16" s="31"/>
      <c r="C16" s="31"/>
      <c r="D16" s="31"/>
      <c r="F16" s="12">
        <v>20400</v>
      </c>
      <c r="G16" s="1"/>
      <c r="H16" s="12">
        <v>15602</v>
      </c>
      <c r="I16" s="1"/>
      <c r="J16" s="42">
        <f t="shared" si="0"/>
        <v>4798</v>
      </c>
      <c r="K16" s="1"/>
    </row>
    <row r="17" spans="1:10" ht="12.75">
      <c r="A17" s="31"/>
      <c r="B17" s="31"/>
      <c r="C17" s="31"/>
      <c r="D17" s="31"/>
      <c r="F17" s="12"/>
      <c r="H17" s="12"/>
      <c r="J17" s="44"/>
    </row>
    <row r="18" spans="5:11" ht="12.75">
      <c r="E18" s="10" t="s">
        <v>97</v>
      </c>
      <c r="F18" s="15">
        <f>SUM(F2:F16)</f>
        <v>1812126</v>
      </c>
      <c r="G18" s="10"/>
      <c r="H18" s="15">
        <f>SUM(H2:H17)</f>
        <v>1645645</v>
      </c>
      <c r="I18" s="1"/>
      <c r="J18" s="45">
        <f t="shared" si="0"/>
        <v>166481</v>
      </c>
      <c r="K18" s="1"/>
    </row>
    <row r="19" spans="5:10" ht="12.75">
      <c r="E19" s="1"/>
      <c r="G19" s="8"/>
      <c r="J19" s="41"/>
    </row>
    <row r="20" spans="1:7" ht="12.75">
      <c r="A20" s="10" t="s">
        <v>98</v>
      </c>
      <c r="E20" s="1"/>
      <c r="G20" s="39">
        <v>614007</v>
      </c>
    </row>
    <row r="21" spans="1:7" ht="12.75">
      <c r="A21" s="10"/>
      <c r="E21" s="29"/>
      <c r="G21" s="10"/>
    </row>
    <row r="22" spans="1:7" ht="12.75">
      <c r="A22" s="10" t="s">
        <v>99</v>
      </c>
      <c r="E22" s="29"/>
      <c r="G22" s="3"/>
    </row>
    <row r="23" spans="5:7" ht="12.75">
      <c r="E23" s="1"/>
      <c r="G23" s="38">
        <v>48962</v>
      </c>
    </row>
    <row r="24" spans="1:7" ht="12.75">
      <c r="A24" s="10" t="s">
        <v>100</v>
      </c>
      <c r="E24" s="1"/>
      <c r="G24" s="38">
        <v>109521</v>
      </c>
    </row>
    <row r="25" spans="5:7" ht="12.75">
      <c r="E25" s="1"/>
      <c r="G25" s="46"/>
    </row>
    <row r="26" spans="1:7" ht="12.75">
      <c r="A26" s="10" t="s">
        <v>101</v>
      </c>
      <c r="E26" s="1"/>
      <c r="G26" s="39">
        <v>15738</v>
      </c>
    </row>
    <row r="27" spans="1:7" ht="12.75">
      <c r="A27" s="10"/>
      <c r="E27" s="1"/>
      <c r="G27" s="39"/>
    </row>
    <row r="28" spans="1:7" ht="12.75">
      <c r="A28" s="10" t="s">
        <v>102</v>
      </c>
      <c r="E28" s="1"/>
      <c r="G28" s="38">
        <v>462647</v>
      </c>
    </row>
    <row r="29" spans="2:7" ht="12.75">
      <c r="B29" s="1" t="s">
        <v>103</v>
      </c>
      <c r="E29" s="29">
        <v>120053</v>
      </c>
      <c r="F29" s="10"/>
      <c r="G29" s="47"/>
    </row>
    <row r="30" spans="2:7" ht="12.75">
      <c r="B30" s="1" t="s">
        <v>104</v>
      </c>
      <c r="E30" s="12">
        <v>232981</v>
      </c>
      <c r="G30" s="46"/>
    </row>
    <row r="31" spans="2:7" ht="12.75">
      <c r="B31" s="1" t="s">
        <v>105</v>
      </c>
      <c r="E31" s="12">
        <v>87165</v>
      </c>
      <c r="G31" s="47"/>
    </row>
    <row r="32" spans="2:5" ht="12.75">
      <c r="B32" s="1" t="s">
        <v>106</v>
      </c>
      <c r="E32" s="12">
        <v>2335</v>
      </c>
    </row>
    <row r="33" spans="2:5" ht="12.75">
      <c r="B33" s="1" t="s">
        <v>107</v>
      </c>
      <c r="E33" s="12">
        <v>3534</v>
      </c>
    </row>
    <row r="34" spans="2:5" ht="12.75">
      <c r="B34" s="1" t="s">
        <v>108</v>
      </c>
      <c r="E34" s="12">
        <v>5162</v>
      </c>
    </row>
    <row r="35" spans="2:5" ht="12.75">
      <c r="B35" s="1" t="s">
        <v>109</v>
      </c>
      <c r="C35" s="2"/>
      <c r="E35" s="12">
        <v>8349</v>
      </c>
    </row>
    <row r="36" spans="2:5" ht="12.75">
      <c r="B36" s="1" t="s">
        <v>110</v>
      </c>
      <c r="E36" s="12">
        <v>1819</v>
      </c>
    </row>
    <row r="37" spans="2:5" ht="12.75">
      <c r="B37" s="1" t="s">
        <v>111</v>
      </c>
      <c r="E37" s="12">
        <v>1249</v>
      </c>
    </row>
    <row r="38" ht="12.75">
      <c r="E38" s="12"/>
    </row>
    <row r="39" spans="1:5" ht="12.75">
      <c r="A39" s="1" t="s">
        <v>112</v>
      </c>
      <c r="C39" s="11">
        <v>129405</v>
      </c>
      <c r="E39" s="27"/>
    </row>
    <row r="40" spans="1:5" ht="12.75">
      <c r="A40" s="1" t="s">
        <v>113</v>
      </c>
      <c r="C40" s="29">
        <v>58878</v>
      </c>
      <c r="E40" s="1"/>
    </row>
    <row r="41" spans="1:5" ht="12.75">
      <c r="A41" s="1" t="s">
        <v>114</v>
      </c>
      <c r="C41" s="11">
        <v>192058</v>
      </c>
      <c r="E41" s="1"/>
    </row>
    <row r="42" spans="3:5" ht="12.75">
      <c r="C42" s="11"/>
      <c r="E42" s="1"/>
    </row>
    <row r="43" spans="1:7" ht="12.75">
      <c r="A43" s="10" t="s">
        <v>115</v>
      </c>
      <c r="E43" s="1"/>
      <c r="G43" s="39">
        <v>133272</v>
      </c>
    </row>
    <row r="44" spans="2:5" ht="12.75">
      <c r="B44" s="1" t="s">
        <v>116</v>
      </c>
      <c r="C44" s="1" t="s">
        <v>117</v>
      </c>
      <c r="E44" s="29">
        <v>4515</v>
      </c>
    </row>
    <row r="45" spans="2:5" ht="12.75">
      <c r="B45" s="1" t="s">
        <v>118</v>
      </c>
      <c r="C45" s="1" t="s">
        <v>119</v>
      </c>
      <c r="E45" s="29">
        <v>4876</v>
      </c>
    </row>
    <row r="46" spans="2:5" ht="12.75">
      <c r="B46" s="1" t="s">
        <v>120</v>
      </c>
      <c r="C46" s="1" t="s">
        <v>121</v>
      </c>
      <c r="E46" s="29">
        <v>53096</v>
      </c>
    </row>
    <row r="47" spans="2:5" ht="12.75">
      <c r="B47" s="1" t="s">
        <v>122</v>
      </c>
      <c r="C47" s="1" t="s">
        <v>123</v>
      </c>
      <c r="E47" s="29">
        <v>715</v>
      </c>
    </row>
    <row r="48" spans="2:5" ht="12.75">
      <c r="B48" s="1" t="s">
        <v>124</v>
      </c>
      <c r="C48" s="1" t="s">
        <v>125</v>
      </c>
      <c r="E48" s="29">
        <v>63541</v>
      </c>
    </row>
    <row r="49" spans="2:5" ht="12.75">
      <c r="B49" s="1" t="s">
        <v>126</v>
      </c>
      <c r="C49" s="1" t="s">
        <v>127</v>
      </c>
      <c r="E49" s="29">
        <v>495</v>
      </c>
    </row>
    <row r="50" spans="2:5" ht="12.75">
      <c r="B50" s="1" t="s">
        <v>128</v>
      </c>
      <c r="C50" s="1" t="s">
        <v>129</v>
      </c>
      <c r="E50" s="29">
        <v>6034</v>
      </c>
    </row>
  </sheetData>
  <printOptions/>
  <pageMargins left="0.3298611111111111" right="0.3402777777777778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Kaźmierczyk</dc:creator>
  <cp:keywords/>
  <dc:description/>
  <cp:lastModifiedBy>Kaźmierczyk</cp:lastModifiedBy>
  <cp:lastPrinted>2005-01-18T08:05:09Z</cp:lastPrinted>
  <dcterms:created xsi:type="dcterms:W3CDTF">2001-07-17T12:32:02Z</dcterms:created>
  <dcterms:modified xsi:type="dcterms:W3CDTF">2005-05-05T05:52:58Z</dcterms:modified>
  <cp:category/>
  <cp:version/>
  <cp:contentType/>
  <cp:contentStatus/>
  <cp:revision>1</cp:revision>
</cp:coreProperties>
</file>